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1DDFC49-9DC6-4833-A34E-3CA3F1D36E7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</calcChain>
</file>

<file path=xl/sharedStrings.xml><?xml version="1.0" encoding="utf-8"?>
<sst xmlns="http://schemas.openxmlformats.org/spreadsheetml/2006/main" count="94" uniqueCount="46">
  <si>
    <t>%change of 2019 to 2020</t>
  </si>
  <si>
    <t>%Total change</t>
  </si>
  <si>
    <t>Index</t>
  </si>
  <si>
    <t>Dow 30</t>
  </si>
  <si>
    <t>S&amp;P 500</t>
  </si>
  <si>
    <t>Nasdaq</t>
  </si>
  <si>
    <t>S&amp;P/TSX</t>
  </si>
  <si>
    <t>DAX</t>
  </si>
  <si>
    <t>FTSE 100</t>
  </si>
  <si>
    <t>CAC 40</t>
  </si>
  <si>
    <t>Euro stoxx 50</t>
  </si>
  <si>
    <t>RTSI</t>
  </si>
  <si>
    <t>BIST 100</t>
  </si>
  <si>
    <t>Country</t>
  </si>
  <si>
    <t>Nikkei 225</t>
  </si>
  <si>
    <t>Shanghai</t>
  </si>
  <si>
    <t>KOSPI</t>
  </si>
  <si>
    <t>Nifty 50</t>
  </si>
  <si>
    <t>TEDPIX</t>
  </si>
  <si>
    <t>Brent Oil</t>
  </si>
  <si>
    <t>Gold</t>
  </si>
  <si>
    <t>Copper</t>
  </si>
  <si>
    <t>Aluminum</t>
  </si>
  <si>
    <t>Zinc</t>
  </si>
  <si>
    <t>USA</t>
  </si>
  <si>
    <t>Canada</t>
  </si>
  <si>
    <t>Germany</t>
  </si>
  <si>
    <t>UK</t>
  </si>
  <si>
    <t>France</t>
  </si>
  <si>
    <t>Russia</t>
  </si>
  <si>
    <t>Turkey</t>
  </si>
  <si>
    <t>Japan</t>
  </si>
  <si>
    <t>China</t>
  </si>
  <si>
    <t>South Korea</t>
  </si>
  <si>
    <t>India</t>
  </si>
  <si>
    <t>Iran</t>
  </si>
  <si>
    <t>Bitcoin</t>
  </si>
  <si>
    <t>2-Jan-19</t>
  </si>
  <si>
    <t>2-Jan-20</t>
  </si>
  <si>
    <t>13-Mar-20</t>
  </si>
  <si>
    <t>%change of 2-Jan-20 to today</t>
  </si>
  <si>
    <t>یکساله</t>
  </si>
  <si>
    <t>سه ماهه</t>
  </si>
  <si>
    <t>از ابتدای سال2019 تاکنون</t>
  </si>
  <si>
    <t xml:space="preserve">مقایسه  برخی شاخصهای بورسهای جهان  و کامادیتی </t>
  </si>
  <si>
    <t xml:space="preserve">از ابتدای سال2019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</si>
</sst>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165" fontId="2" fillId="0" borderId="0" xfId="1" applyNumberFormat="1" applyFont="1"/>
    <xf numFmtId="9" fontId="2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Sheet1!$H$2</c:f>
              <c:strCache>
                <c:ptCount val="1"/>
                <c:pt idx="0">
                  <c:v>سه ماهه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Sheet1!$H$4:$H$24</c:f>
              <c:numCache>
                <c:formatCode>0%</c:formatCode>
                <c:ptCount val="21"/>
                <c:pt idx="0">
                  <c:v>-0.19686157683247885</c:v>
                </c:pt>
                <c:pt idx="1">
                  <c:v>-0.16763893153208476</c:v>
                </c:pt>
                <c:pt idx="2">
                  <c:v>-0.13396392432908055</c:v>
                </c:pt>
                <c:pt idx="3">
                  <c:v>-0.19784782735832507</c:v>
                </c:pt>
                <c:pt idx="4">
                  <c:v>-0.31027269331341056</c:v>
                </c:pt>
                <c:pt idx="5">
                  <c:v>-0.29431877958968966</c:v>
                </c:pt>
                <c:pt idx="6">
                  <c:v>-0.31832478066545278</c:v>
                </c:pt>
                <c:pt idx="7">
                  <c:v>-0.31821776957553383</c:v>
                </c:pt>
                <c:pt idx="8">
                  <c:v>-0.36636828644501274</c:v>
                </c:pt>
                <c:pt idx="9">
                  <c:v>-0.17536141876272293</c:v>
                </c:pt>
                <c:pt idx="10">
                  <c:v>-0.24117365373732103</c:v>
                </c:pt>
                <c:pt idx="11">
                  <c:v>-6.4181523500810411E-2</c:v>
                </c:pt>
                <c:pt idx="12">
                  <c:v>-0.1857471264367816</c:v>
                </c:pt>
                <c:pt idx="13">
                  <c:v>-0.18946425663572708</c:v>
                </c:pt>
                <c:pt idx="14">
                  <c:v>0.35436697309808141</c:v>
                </c:pt>
                <c:pt idx="15">
                  <c:v>-0.46969696969696972</c:v>
                </c:pt>
                <c:pt idx="16">
                  <c:v>5.921052631578938E-3</c:v>
                </c:pt>
                <c:pt idx="17">
                  <c:v>-0.1215976807859559</c:v>
                </c:pt>
                <c:pt idx="18">
                  <c:v>-5.2217855137563163E-2</c:v>
                </c:pt>
                <c:pt idx="19">
                  <c:v>-0.13969631236442515</c:v>
                </c:pt>
                <c:pt idx="20">
                  <c:v>-0.24001663893510816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7-4B06-971A-BB814B5662BE}"/>
            </c:ext>
          </c:extLst>
        </c:ser>
        <c:ser>
          <c:idx val="2"/>
          <c:order val="1"/>
          <c:tx>
            <c:strRef>
              <c:f>Sheet1!$G$2</c:f>
              <c:strCache>
                <c:ptCount val="1"/>
                <c:pt idx="0">
                  <c:v>یکساله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Sheet1!$G$4:$G$24</c:f>
              <c:numCache>
                <c:formatCode>0%</c:formatCode>
                <c:ptCount val="21"/>
                <c:pt idx="0">
                  <c:v>0.23652874154030679</c:v>
                </c:pt>
                <c:pt idx="1">
                  <c:v>0.29760956175298814</c:v>
                </c:pt>
                <c:pt idx="2">
                  <c:v>0.3641410352588148</c:v>
                </c:pt>
                <c:pt idx="3">
                  <c:v>0.19181710462117518</c:v>
                </c:pt>
                <c:pt idx="4">
                  <c:v>0.26512287334593565</c:v>
                </c:pt>
                <c:pt idx="5">
                  <c:v>0.12919512919512921</c:v>
                </c:pt>
                <c:pt idx="6">
                  <c:v>0.28833439965877594</c:v>
                </c:pt>
                <c:pt idx="7">
                  <c:v>0.26729034413631814</c:v>
                </c:pt>
                <c:pt idx="8">
                  <c:v>0.44014732965009218</c:v>
                </c:pt>
                <c:pt idx="9">
                  <c:v>0.30458560738198392</c:v>
                </c:pt>
                <c:pt idx="10">
                  <c:v>0.17432646592709977</c:v>
                </c:pt>
                <c:pt idx="11">
                  <c:v>0.25152129817444213</c:v>
                </c:pt>
                <c:pt idx="12">
                  <c:v>8.2089552238805874E-2</c:v>
                </c:pt>
                <c:pt idx="13">
                  <c:v>0.12575618698441793</c:v>
                </c:pt>
                <c:pt idx="14">
                  <c:v>1.3733255066732575</c:v>
                </c:pt>
                <c:pt idx="15">
                  <c:v>0.19999999999999996</c:v>
                </c:pt>
                <c:pt idx="16">
                  <c:v>0.18472330475448162</c:v>
                </c:pt>
                <c:pt idx="17">
                  <c:v>5.7571112246636025E-2</c:v>
                </c:pt>
                <c:pt idx="18">
                  <c:v>4.5121263395375699E-3</c:v>
                </c:pt>
                <c:pt idx="19">
                  <c:v>-3.7578288100208801E-2</c:v>
                </c:pt>
                <c:pt idx="20">
                  <c:v>0.81983345950037845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7-4B06-971A-BB814B5662BE}"/>
            </c:ext>
          </c:extLst>
        </c:ser>
        <c:ser>
          <c:idx val="0"/>
          <c:order val="2"/>
          <c:tx>
            <c:strRef>
              <c:f>Sheet1!$I$2</c:f>
              <c:strCache>
                <c:ptCount val="1"/>
                <c:pt idx="0">
                  <c:v>از ابتدای سال2019 تاکنون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Sheet1!$I$4:$I$24</c:f>
              <c:numCache>
                <c:formatCode>0%</c:formatCode>
                <c:ptCount val="21"/>
                <c:pt idx="0">
                  <c:v>-6.896256317998839E-3</c:v>
                </c:pt>
                <c:pt idx="1">
                  <c:v>8.0079681274900505E-2</c:v>
                </c:pt>
                <c:pt idx="2">
                  <c:v>0.18139534883720931</c:v>
                </c:pt>
                <c:pt idx="3">
                  <c:v>-4.3981320136613933E-2</c:v>
                </c:pt>
                <c:pt idx="4">
                  <c:v>-0.12741020793950852</c:v>
                </c:pt>
                <c:pt idx="5">
                  <c:v>-0.20314820314820314</c:v>
                </c:pt>
                <c:pt idx="6">
                  <c:v>-0.12177436553636167</c:v>
                </c:pt>
                <c:pt idx="7">
                  <c:v>-0.13598396257935186</c:v>
                </c:pt>
                <c:pt idx="8">
                  <c:v>-8.7476979742173167E-2</c:v>
                </c:pt>
                <c:pt idx="9">
                  <c:v>7.5811624374050535E-2</c:v>
                </c:pt>
                <c:pt idx="10">
                  <c:v>-0.1088901385409744</c:v>
                </c:pt>
                <c:pt idx="11">
                  <c:v>0.1711967545638946</c:v>
                </c:pt>
                <c:pt idx="12">
                  <c:v>-0.11890547263681595</c:v>
                </c:pt>
                <c:pt idx="13">
                  <c:v>-8.7534372135655403E-2</c:v>
                </c:pt>
                <c:pt idx="14">
                  <c:v>2.2143536826495303</c:v>
                </c:pt>
                <c:pt idx="15">
                  <c:v>-0.36363636363636365</c:v>
                </c:pt>
                <c:pt idx="16">
                  <c:v>0.1917381137957912</c:v>
                </c:pt>
                <c:pt idx="17">
                  <c:v>-7.1027082268778741E-2</c:v>
                </c:pt>
                <c:pt idx="18">
                  <c:v>-4.7941342357585959E-2</c:v>
                </c:pt>
                <c:pt idx="19">
                  <c:v>-0.17202505219206676</c:v>
                </c:pt>
                <c:pt idx="20">
                  <c:v>0.38304314912944748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7-4B06-971A-BB814B56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809199"/>
        <c:axId val="2001852655"/>
      </c:lineChart>
      <c:catAx>
        <c:axId val="201680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852655"/>
        <c:crosses val="autoZero"/>
        <c:auto val="1"/>
        <c:lblAlgn val="ctr"/>
        <c:lblOffset val="100"/>
        <c:noMultiLvlLbl val="0"/>
      </c:catAx>
      <c:valAx>
        <c:axId val="200185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809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Sheet1!$H$2</c:f>
              <c:strCache>
                <c:ptCount val="1"/>
                <c:pt idx="0">
                  <c:v>سه ماهه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Sheet1!$H$4:$H$24</c:f>
              <c:numCache>
                <c:formatCode>0%</c:formatCode>
                <c:ptCount val="21"/>
                <c:pt idx="0">
                  <c:v>-0.19686157683247885</c:v>
                </c:pt>
                <c:pt idx="1">
                  <c:v>-0.16763893153208476</c:v>
                </c:pt>
                <c:pt idx="2">
                  <c:v>-0.13396392432908055</c:v>
                </c:pt>
                <c:pt idx="3">
                  <c:v>-0.19784782735832507</c:v>
                </c:pt>
                <c:pt idx="4">
                  <c:v>-0.31027269331341056</c:v>
                </c:pt>
                <c:pt idx="5">
                  <c:v>-0.29431877958968966</c:v>
                </c:pt>
                <c:pt idx="6">
                  <c:v>-0.31832478066545278</c:v>
                </c:pt>
                <c:pt idx="7">
                  <c:v>-0.31821776957553383</c:v>
                </c:pt>
                <c:pt idx="8">
                  <c:v>-0.36636828644501274</c:v>
                </c:pt>
                <c:pt idx="9">
                  <c:v>-0.17536141876272293</c:v>
                </c:pt>
                <c:pt idx="10">
                  <c:v>-0.24117365373732103</c:v>
                </c:pt>
                <c:pt idx="11">
                  <c:v>-6.4181523500810411E-2</c:v>
                </c:pt>
                <c:pt idx="12">
                  <c:v>-0.1857471264367816</c:v>
                </c:pt>
                <c:pt idx="13">
                  <c:v>-0.18946425663572708</c:v>
                </c:pt>
                <c:pt idx="14">
                  <c:v>0.35436697309808141</c:v>
                </c:pt>
                <c:pt idx="15">
                  <c:v>-0.46969696969696972</c:v>
                </c:pt>
                <c:pt idx="16">
                  <c:v>5.921052631578938E-3</c:v>
                </c:pt>
                <c:pt idx="17">
                  <c:v>-0.1215976807859559</c:v>
                </c:pt>
                <c:pt idx="18">
                  <c:v>-5.2217855137563163E-2</c:v>
                </c:pt>
                <c:pt idx="19">
                  <c:v>-0.13969631236442515</c:v>
                </c:pt>
                <c:pt idx="20">
                  <c:v>-0.24001663893510816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E-4095-8238-6EA50FB82EAE}"/>
            </c:ext>
          </c:extLst>
        </c:ser>
        <c:ser>
          <c:idx val="2"/>
          <c:order val="1"/>
          <c:tx>
            <c:strRef>
              <c:f>Sheet1!$G$2</c:f>
              <c:strCache>
                <c:ptCount val="1"/>
                <c:pt idx="0">
                  <c:v>یکساله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Sheet1!$G$4:$G$24</c:f>
              <c:numCache>
                <c:formatCode>0%</c:formatCode>
                <c:ptCount val="21"/>
                <c:pt idx="0">
                  <c:v>0.23652874154030679</c:v>
                </c:pt>
                <c:pt idx="1">
                  <c:v>0.29760956175298814</c:v>
                </c:pt>
                <c:pt idx="2">
                  <c:v>0.3641410352588148</c:v>
                </c:pt>
                <c:pt idx="3">
                  <c:v>0.19181710462117518</c:v>
                </c:pt>
                <c:pt idx="4">
                  <c:v>0.26512287334593565</c:v>
                </c:pt>
                <c:pt idx="5">
                  <c:v>0.12919512919512921</c:v>
                </c:pt>
                <c:pt idx="6">
                  <c:v>0.28833439965877594</c:v>
                </c:pt>
                <c:pt idx="7">
                  <c:v>0.26729034413631814</c:v>
                </c:pt>
                <c:pt idx="8">
                  <c:v>0.44014732965009218</c:v>
                </c:pt>
                <c:pt idx="9">
                  <c:v>0.30458560738198392</c:v>
                </c:pt>
                <c:pt idx="10">
                  <c:v>0.17432646592709977</c:v>
                </c:pt>
                <c:pt idx="11">
                  <c:v>0.25152129817444213</c:v>
                </c:pt>
                <c:pt idx="12">
                  <c:v>8.2089552238805874E-2</c:v>
                </c:pt>
                <c:pt idx="13">
                  <c:v>0.12575618698441793</c:v>
                </c:pt>
                <c:pt idx="14">
                  <c:v>1.3733255066732575</c:v>
                </c:pt>
                <c:pt idx="15">
                  <c:v>0.19999999999999996</c:v>
                </c:pt>
                <c:pt idx="16">
                  <c:v>0.18472330475448162</c:v>
                </c:pt>
                <c:pt idx="17">
                  <c:v>5.7571112246636025E-2</c:v>
                </c:pt>
                <c:pt idx="18">
                  <c:v>4.5121263395375699E-3</c:v>
                </c:pt>
                <c:pt idx="19">
                  <c:v>-3.7578288100208801E-2</c:v>
                </c:pt>
                <c:pt idx="20">
                  <c:v>0.81983345950037845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E-4095-8238-6EA50FB82EAE}"/>
            </c:ext>
          </c:extLst>
        </c:ser>
        <c:ser>
          <c:idx val="0"/>
          <c:order val="2"/>
          <c:tx>
            <c:strRef>
              <c:f>Sheet1!$I$2</c:f>
              <c:strCache>
                <c:ptCount val="1"/>
                <c:pt idx="0">
                  <c:v>از ابتدای سال2019 تاکنون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Sheet1!$B$4:$B$24</c:f>
              <c:strCache>
                <c:ptCount val="21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S&amp;P/TSX</c:v>
                </c:pt>
                <c:pt idx="4">
                  <c:v>DAX</c:v>
                </c:pt>
                <c:pt idx="5">
                  <c:v>FTSE 100</c:v>
                </c:pt>
                <c:pt idx="6">
                  <c:v>CAC 40</c:v>
                </c:pt>
                <c:pt idx="7">
                  <c:v>Euro stoxx 50</c:v>
                </c:pt>
                <c:pt idx="8">
                  <c:v>RTSI</c:v>
                </c:pt>
                <c:pt idx="9">
                  <c:v>BIST 100</c:v>
                </c:pt>
                <c:pt idx="10">
                  <c:v>Nikkei 225</c:v>
                </c:pt>
                <c:pt idx="11">
                  <c:v>Shanghai</c:v>
                </c:pt>
                <c:pt idx="12">
                  <c:v>KOSPI</c:v>
                </c:pt>
                <c:pt idx="13">
                  <c:v>Nifty 50</c:v>
                </c:pt>
                <c:pt idx="14">
                  <c:v>TEDPIX</c:v>
                </c:pt>
                <c:pt idx="15">
                  <c:v>Brent Oil</c:v>
                </c:pt>
                <c:pt idx="16">
                  <c:v>Gold</c:v>
                </c:pt>
                <c:pt idx="17">
                  <c:v>Copper</c:v>
                </c:pt>
                <c:pt idx="18">
                  <c:v>Aluminum</c:v>
                </c:pt>
                <c:pt idx="19">
                  <c:v>Zinc</c:v>
                </c:pt>
                <c:pt idx="20">
                  <c:v>Bitcoin</c:v>
                </c:pt>
              </c:strCache>
            </c:strRef>
          </c:cat>
          <c:val>
            <c:numRef>
              <c:f>Sheet1!$I$4:$I$24</c:f>
              <c:numCache>
                <c:formatCode>0%</c:formatCode>
                <c:ptCount val="21"/>
                <c:pt idx="0">
                  <c:v>-6.896256317998839E-3</c:v>
                </c:pt>
                <c:pt idx="1">
                  <c:v>8.0079681274900505E-2</c:v>
                </c:pt>
                <c:pt idx="2">
                  <c:v>0.18139534883720931</c:v>
                </c:pt>
                <c:pt idx="3">
                  <c:v>-4.3981320136613933E-2</c:v>
                </c:pt>
                <c:pt idx="4">
                  <c:v>-0.12741020793950852</c:v>
                </c:pt>
                <c:pt idx="5">
                  <c:v>-0.20314820314820314</c:v>
                </c:pt>
                <c:pt idx="6">
                  <c:v>-0.12177436553636167</c:v>
                </c:pt>
                <c:pt idx="7">
                  <c:v>-0.13598396257935186</c:v>
                </c:pt>
                <c:pt idx="8">
                  <c:v>-8.7476979742173167E-2</c:v>
                </c:pt>
                <c:pt idx="9">
                  <c:v>7.5811624374050535E-2</c:v>
                </c:pt>
                <c:pt idx="10">
                  <c:v>-0.1088901385409744</c:v>
                </c:pt>
                <c:pt idx="11">
                  <c:v>0.1711967545638946</c:v>
                </c:pt>
                <c:pt idx="12">
                  <c:v>-0.11890547263681595</c:v>
                </c:pt>
                <c:pt idx="13">
                  <c:v>-8.7534372135655403E-2</c:v>
                </c:pt>
                <c:pt idx="14">
                  <c:v>2.2143536826495303</c:v>
                </c:pt>
                <c:pt idx="15">
                  <c:v>-0.36363636363636365</c:v>
                </c:pt>
                <c:pt idx="16">
                  <c:v>0.1917381137957912</c:v>
                </c:pt>
                <c:pt idx="17">
                  <c:v>-7.1027082268778741E-2</c:v>
                </c:pt>
                <c:pt idx="18">
                  <c:v>-4.7941342357585959E-2</c:v>
                </c:pt>
                <c:pt idx="19">
                  <c:v>-0.17202505219206676</c:v>
                </c:pt>
                <c:pt idx="20">
                  <c:v>0.38304314912944748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E-4095-8238-6EA50FB82E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16809199"/>
        <c:axId val="2001852655"/>
      </c:lineChart>
      <c:catAx>
        <c:axId val="2016809199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852655"/>
        <c:crosses val="autoZero"/>
        <c:auto val="1"/>
        <c:lblAlgn val="ctr"/>
        <c:lblOffset val="100"/>
        <c:noMultiLvlLbl val="0"/>
      </c:catAx>
      <c:valAx>
        <c:axId val="200185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80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712991766495749"/>
          <c:y val="0.81585850462278908"/>
          <c:w val="0.25634183260310706"/>
          <c:h val="0.18250310160161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26</xdr:row>
      <xdr:rowOff>28574</xdr:rowOff>
    </xdr:from>
    <xdr:to>
      <xdr:col>8</xdr:col>
      <xdr:colOff>1266824</xdr:colOff>
      <xdr:row>47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16ED1C-768D-4ABE-BF3A-7C295F672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66674</xdr:rowOff>
    </xdr:from>
    <xdr:to>
      <xdr:col>8</xdr:col>
      <xdr:colOff>28575</xdr:colOff>
      <xdr:row>61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C68D83-3C82-42D7-B133-6490D655E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I24" totalsRowShown="0" dataDxfId="19" dataCellStyle="Percent">
  <autoFilter ref="B3:I24" xr:uid="{00000000-0009-0000-0100-000001000000}"/>
  <tableColumns count="8">
    <tableColumn id="1" xr3:uid="{00000000-0010-0000-0000-000001000000}" name="Index" dataDxfId="18"/>
    <tableColumn id="2" xr3:uid="{00000000-0010-0000-0000-000002000000}" name="Country" dataDxfId="17"/>
    <tableColumn id="3" xr3:uid="{00000000-0010-0000-0000-000003000000}" name="2-Jan-19" dataDxfId="16" dataCellStyle="Comma"/>
    <tableColumn id="4" xr3:uid="{00000000-0010-0000-0000-000004000000}" name="2-Jan-20" dataDxfId="15" dataCellStyle="Comma"/>
    <tableColumn id="5" xr3:uid="{00000000-0010-0000-0000-000005000000}" name="13-Mar-20" dataDxfId="14" dataCellStyle="Comma"/>
    <tableColumn id="6" xr3:uid="{00000000-0010-0000-0000-000006000000}" name="%change of 2019 to 2020" dataDxfId="13" dataCellStyle="Percent">
      <calculatedColumnFormula>E4/D4-1</calculatedColumnFormula>
    </tableColumn>
    <tableColumn id="7" xr3:uid="{00000000-0010-0000-0000-000007000000}" name="%change of 2-Jan-20 to today" dataDxfId="12" dataCellStyle="Percent">
      <calculatedColumnFormula>F4/E4-1</calculatedColumnFormula>
    </tableColumn>
    <tableColumn id="8" xr3:uid="{00000000-0010-0000-0000-000008000000}" name="%Total change" dataDxfId="11" dataCellStyle="Percent">
      <calculatedColumnFormula>F4/D4-1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H24" totalsRowShown="0" dataDxfId="10" dataCellStyle="Percent">
  <autoFilter ref="A3:H24" xr:uid="{00000000-0009-0000-0100-000003000000}"/>
  <tableColumns count="8">
    <tableColumn id="1" xr3:uid="{00000000-0010-0000-0100-000001000000}" name="Index" dataDxfId="9"/>
    <tableColumn id="2" xr3:uid="{00000000-0010-0000-0100-000002000000}" name="Country" dataDxfId="8"/>
    <tableColumn id="3" xr3:uid="{00000000-0010-0000-0100-000003000000}" name="2-Jan-19" dataDxfId="7" dataCellStyle="Comma"/>
    <tableColumn id="4" xr3:uid="{00000000-0010-0000-0100-000004000000}" name="2-Jan-20" dataDxfId="6" dataCellStyle="Comma"/>
    <tableColumn id="5" xr3:uid="{00000000-0010-0000-0100-000005000000}" name="13-Mar-20" dataDxfId="5" dataCellStyle="Comma"/>
    <tableColumn id="6" xr3:uid="{00000000-0010-0000-0100-000006000000}" name="%change of 2019 to 2020" dataDxfId="4" dataCellStyle="Percent">
      <calculatedColumnFormula>D4/C4-1</calculatedColumnFormula>
    </tableColumn>
    <tableColumn id="7" xr3:uid="{00000000-0010-0000-0100-000007000000}" name="%change of 2-Jan-20 to today" dataDxfId="3" dataCellStyle="Percent">
      <calculatedColumnFormula>E4/D4-1</calculatedColumnFormula>
    </tableColumn>
    <tableColumn id="8" xr3:uid="{00000000-0010-0000-0100-000008000000}" name="%Total change" dataDxfId="2" dataCellStyle="Percent">
      <calculatedColumnFormula>E4/C4-1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workbookViewId="0">
      <selection activeCell="A24" sqref="A24"/>
    </sheetView>
  </sheetViews>
  <sheetFormatPr defaultRowHeight="15" x14ac:dyDescent="0.25"/>
  <cols>
    <col min="2" max="3" width="19.140625" customWidth="1"/>
    <col min="4" max="4" width="21.5703125" customWidth="1"/>
    <col min="5" max="5" width="19.5703125" customWidth="1"/>
    <col min="6" max="6" width="17.85546875" customWidth="1"/>
    <col min="7" max="7" width="30.140625" customWidth="1"/>
    <col min="8" max="8" width="34.28515625" customWidth="1"/>
    <col min="9" max="9" width="21" customWidth="1"/>
  </cols>
  <sheetData>
    <row r="1" spans="2:9" x14ac:dyDescent="0.25">
      <c r="G1" t="s">
        <v>44</v>
      </c>
    </row>
    <row r="2" spans="2:9" x14ac:dyDescent="0.25">
      <c r="G2" t="s">
        <v>41</v>
      </c>
      <c r="H2" t="s">
        <v>42</v>
      </c>
      <c r="I2" t="s">
        <v>43</v>
      </c>
    </row>
    <row r="3" spans="2:9" x14ac:dyDescent="0.25">
      <c r="B3" t="s">
        <v>2</v>
      </c>
      <c r="C3" t="s">
        <v>13</v>
      </c>
      <c r="D3" s="1" t="s">
        <v>37</v>
      </c>
      <c r="E3" s="1" t="s">
        <v>38</v>
      </c>
      <c r="F3" s="1" t="s">
        <v>39</v>
      </c>
      <c r="G3" t="s">
        <v>0</v>
      </c>
      <c r="H3" t="s">
        <v>40</v>
      </c>
      <c r="I3" t="s">
        <v>1</v>
      </c>
    </row>
    <row r="4" spans="2:9" x14ac:dyDescent="0.25">
      <c r="B4" s="2" t="s">
        <v>3</v>
      </c>
      <c r="C4" s="2" t="s">
        <v>24</v>
      </c>
      <c r="D4" s="3">
        <v>23346</v>
      </c>
      <c r="E4" s="3">
        <v>28868</v>
      </c>
      <c r="F4" s="3">
        <v>23185</v>
      </c>
      <c r="G4" s="4">
        <f>E4/D4-1</f>
        <v>0.23652874154030679</v>
      </c>
      <c r="H4" s="4">
        <f>F4/E4-1</f>
        <v>-0.19686157683247885</v>
      </c>
      <c r="I4" s="4">
        <f>F4/D4-1</f>
        <v>-6.896256317998839E-3</v>
      </c>
    </row>
    <row r="5" spans="2:9" x14ac:dyDescent="0.25">
      <c r="B5" s="2" t="s">
        <v>4</v>
      </c>
      <c r="C5" s="2" t="s">
        <v>24</v>
      </c>
      <c r="D5" s="3">
        <v>2510</v>
      </c>
      <c r="E5" s="3">
        <v>3257</v>
      </c>
      <c r="F5" s="3">
        <v>2711</v>
      </c>
      <c r="G5" s="4">
        <f t="shared" ref="G5:G24" si="0">E5/D5-1</f>
        <v>0.29760956175298814</v>
      </c>
      <c r="H5" s="4">
        <f t="shared" ref="H5:H24" si="1">F5/E5-1</f>
        <v>-0.16763893153208476</v>
      </c>
      <c r="I5" s="4">
        <f t="shared" ref="I5:I24" si="2">F5/D5-1</f>
        <v>8.0079681274900505E-2</v>
      </c>
    </row>
    <row r="6" spans="2:9" x14ac:dyDescent="0.25">
      <c r="B6" s="2" t="s">
        <v>5</v>
      </c>
      <c r="C6" s="2" t="s">
        <v>24</v>
      </c>
      <c r="D6" s="3">
        <v>6665</v>
      </c>
      <c r="E6" s="3">
        <v>9092</v>
      </c>
      <c r="F6" s="3">
        <v>7874</v>
      </c>
      <c r="G6" s="4">
        <f t="shared" si="0"/>
        <v>0.3641410352588148</v>
      </c>
      <c r="H6" s="4">
        <f t="shared" si="1"/>
        <v>-0.13396392432908055</v>
      </c>
      <c r="I6" s="4">
        <f t="shared" si="2"/>
        <v>0.18139534883720931</v>
      </c>
    </row>
    <row r="7" spans="2:9" x14ac:dyDescent="0.25">
      <c r="B7" s="2" t="s">
        <v>6</v>
      </c>
      <c r="C7" s="2" t="s">
        <v>25</v>
      </c>
      <c r="D7" s="3">
        <v>14347</v>
      </c>
      <c r="E7" s="3">
        <v>17099</v>
      </c>
      <c r="F7" s="3">
        <v>13716</v>
      </c>
      <c r="G7" s="4">
        <f t="shared" si="0"/>
        <v>0.19181710462117518</v>
      </c>
      <c r="H7" s="4">
        <f t="shared" si="1"/>
        <v>-0.19784782735832507</v>
      </c>
      <c r="I7" s="4">
        <f t="shared" si="2"/>
        <v>-4.3981320136613933E-2</v>
      </c>
    </row>
    <row r="8" spans="2:9" x14ac:dyDescent="0.25">
      <c r="B8" s="2" t="s">
        <v>7</v>
      </c>
      <c r="C8" s="2" t="s">
        <v>26</v>
      </c>
      <c r="D8" s="3">
        <v>10580</v>
      </c>
      <c r="E8" s="3">
        <v>13385</v>
      </c>
      <c r="F8" s="3">
        <v>9232</v>
      </c>
      <c r="G8" s="4">
        <f t="shared" si="0"/>
        <v>0.26512287334593565</v>
      </c>
      <c r="H8" s="4">
        <f t="shared" si="1"/>
        <v>-0.31027269331341056</v>
      </c>
      <c r="I8" s="4">
        <f t="shared" si="2"/>
        <v>-0.12741020793950852</v>
      </c>
    </row>
    <row r="9" spans="2:9" x14ac:dyDescent="0.25">
      <c r="B9" s="2" t="s">
        <v>8</v>
      </c>
      <c r="C9" s="2" t="s">
        <v>27</v>
      </c>
      <c r="D9" s="3">
        <v>6734</v>
      </c>
      <c r="E9" s="3">
        <v>7604</v>
      </c>
      <c r="F9" s="3">
        <v>5366</v>
      </c>
      <c r="G9" s="4">
        <f t="shared" si="0"/>
        <v>0.12919512919512921</v>
      </c>
      <c r="H9" s="4">
        <f t="shared" si="1"/>
        <v>-0.29431877958968966</v>
      </c>
      <c r="I9" s="4">
        <f t="shared" si="2"/>
        <v>-0.20314820314820314</v>
      </c>
    </row>
    <row r="10" spans="2:9" x14ac:dyDescent="0.25">
      <c r="B10" s="2" t="s">
        <v>9</v>
      </c>
      <c r="C10" s="2" t="s">
        <v>28</v>
      </c>
      <c r="D10" s="3">
        <v>4689</v>
      </c>
      <c r="E10" s="3">
        <v>6041</v>
      </c>
      <c r="F10" s="3">
        <v>4118</v>
      </c>
      <c r="G10" s="4">
        <f t="shared" si="0"/>
        <v>0.28833439965877594</v>
      </c>
      <c r="H10" s="4">
        <f t="shared" si="1"/>
        <v>-0.31832478066545278</v>
      </c>
      <c r="I10" s="4">
        <f t="shared" si="2"/>
        <v>-0.12177436553636167</v>
      </c>
    </row>
    <row r="11" spans="2:9" x14ac:dyDescent="0.25">
      <c r="B11" s="2" t="s">
        <v>10</v>
      </c>
      <c r="C11" s="2"/>
      <c r="D11" s="3">
        <v>2993</v>
      </c>
      <c r="E11" s="3">
        <v>3793</v>
      </c>
      <c r="F11" s="3">
        <v>2586</v>
      </c>
      <c r="G11" s="4">
        <f t="shared" si="0"/>
        <v>0.26729034413631814</v>
      </c>
      <c r="H11" s="4">
        <f t="shared" si="1"/>
        <v>-0.31821776957553383</v>
      </c>
      <c r="I11" s="4">
        <f t="shared" si="2"/>
        <v>-0.13598396257935186</v>
      </c>
    </row>
    <row r="12" spans="2:9" x14ac:dyDescent="0.25">
      <c r="B12" s="2" t="s">
        <v>11</v>
      </c>
      <c r="C12" s="2" t="s">
        <v>29</v>
      </c>
      <c r="D12" s="3">
        <v>1086</v>
      </c>
      <c r="E12" s="3">
        <v>1564</v>
      </c>
      <c r="F12" s="3">
        <v>991</v>
      </c>
      <c r="G12" s="4">
        <f t="shared" si="0"/>
        <v>0.44014732965009218</v>
      </c>
      <c r="H12" s="4">
        <f t="shared" si="1"/>
        <v>-0.36636828644501274</v>
      </c>
      <c r="I12" s="4">
        <f t="shared" si="2"/>
        <v>-8.7476979742173167E-2</v>
      </c>
    </row>
    <row r="13" spans="2:9" x14ac:dyDescent="0.25">
      <c r="B13" s="2" t="s">
        <v>12</v>
      </c>
      <c r="C13" s="2" t="s">
        <v>30</v>
      </c>
      <c r="D13" s="3">
        <v>88865</v>
      </c>
      <c r="E13" s="3">
        <v>115932</v>
      </c>
      <c r="F13" s="3">
        <v>95602</v>
      </c>
      <c r="G13" s="4">
        <f t="shared" si="0"/>
        <v>0.30458560738198392</v>
      </c>
      <c r="H13" s="4">
        <f t="shared" si="1"/>
        <v>-0.17536141876272293</v>
      </c>
      <c r="I13" s="4">
        <f t="shared" si="2"/>
        <v>7.5811624374050535E-2</v>
      </c>
    </row>
    <row r="14" spans="2:9" x14ac:dyDescent="0.25">
      <c r="B14" s="2" t="s">
        <v>14</v>
      </c>
      <c r="C14" s="2" t="s">
        <v>31</v>
      </c>
      <c r="D14" s="3">
        <v>19561</v>
      </c>
      <c r="E14" s="3">
        <v>22971</v>
      </c>
      <c r="F14" s="3">
        <v>17431</v>
      </c>
      <c r="G14" s="4">
        <f t="shared" si="0"/>
        <v>0.17432646592709977</v>
      </c>
      <c r="H14" s="4">
        <f t="shared" si="1"/>
        <v>-0.24117365373732103</v>
      </c>
      <c r="I14" s="4">
        <f t="shared" si="2"/>
        <v>-0.1088901385409744</v>
      </c>
    </row>
    <row r="15" spans="2:9" x14ac:dyDescent="0.25">
      <c r="B15" s="2" t="s">
        <v>15</v>
      </c>
      <c r="C15" s="2" t="s">
        <v>32</v>
      </c>
      <c r="D15" s="3">
        <v>2465</v>
      </c>
      <c r="E15" s="3">
        <v>3085</v>
      </c>
      <c r="F15" s="3">
        <v>2887</v>
      </c>
      <c r="G15" s="4">
        <f t="shared" si="0"/>
        <v>0.25152129817444213</v>
      </c>
      <c r="H15" s="4">
        <f t="shared" si="1"/>
        <v>-6.4181523500810411E-2</v>
      </c>
      <c r="I15" s="4">
        <f t="shared" si="2"/>
        <v>0.1711967545638946</v>
      </c>
    </row>
    <row r="16" spans="2:9" x14ac:dyDescent="0.25">
      <c r="B16" s="2" t="s">
        <v>16</v>
      </c>
      <c r="C16" s="2" t="s">
        <v>33</v>
      </c>
      <c r="D16" s="3">
        <v>2010</v>
      </c>
      <c r="E16" s="3">
        <v>2175</v>
      </c>
      <c r="F16" s="3">
        <v>1771</v>
      </c>
      <c r="G16" s="4">
        <f t="shared" si="0"/>
        <v>8.2089552238805874E-2</v>
      </c>
      <c r="H16" s="4">
        <f t="shared" si="1"/>
        <v>-0.1857471264367816</v>
      </c>
      <c r="I16" s="4">
        <f t="shared" si="2"/>
        <v>-0.11890547263681595</v>
      </c>
    </row>
    <row r="17" spans="2:9" x14ac:dyDescent="0.25">
      <c r="B17" s="2" t="s">
        <v>17</v>
      </c>
      <c r="C17" s="2" t="s">
        <v>34</v>
      </c>
      <c r="D17" s="3">
        <v>10910</v>
      </c>
      <c r="E17" s="3">
        <v>12282</v>
      </c>
      <c r="F17" s="3">
        <v>9955</v>
      </c>
      <c r="G17" s="4">
        <f t="shared" si="0"/>
        <v>0.12575618698441793</v>
      </c>
      <c r="H17" s="4">
        <f t="shared" si="1"/>
        <v>-0.18946425663572708</v>
      </c>
      <c r="I17" s="4">
        <f t="shared" si="2"/>
        <v>-8.7534372135655403E-2</v>
      </c>
    </row>
    <row r="18" spans="2:9" x14ac:dyDescent="0.25">
      <c r="B18" s="2" t="s">
        <v>18</v>
      </c>
      <c r="C18" s="2" t="s">
        <v>35</v>
      </c>
      <c r="D18" s="3">
        <v>161840</v>
      </c>
      <c r="E18" s="3">
        <v>384099</v>
      </c>
      <c r="F18" s="3">
        <v>520211</v>
      </c>
      <c r="G18" s="4">
        <f t="shared" si="0"/>
        <v>1.3733255066732575</v>
      </c>
      <c r="H18" s="4">
        <f t="shared" si="1"/>
        <v>0.35436697309808141</v>
      </c>
      <c r="I18" s="4">
        <f t="shared" si="2"/>
        <v>2.2143536826495303</v>
      </c>
    </row>
    <row r="19" spans="2:9" x14ac:dyDescent="0.25">
      <c r="B19" s="2" t="s">
        <v>19</v>
      </c>
      <c r="C19" s="2"/>
      <c r="D19" s="3">
        <v>55</v>
      </c>
      <c r="E19" s="3">
        <v>66</v>
      </c>
      <c r="F19" s="3">
        <v>35</v>
      </c>
      <c r="G19" s="4">
        <f t="shared" si="0"/>
        <v>0.19999999999999996</v>
      </c>
      <c r="H19" s="4">
        <f t="shared" si="1"/>
        <v>-0.46969696969696972</v>
      </c>
      <c r="I19" s="4">
        <f t="shared" si="2"/>
        <v>-0.36363636363636365</v>
      </c>
    </row>
    <row r="20" spans="2:9" x14ac:dyDescent="0.25">
      <c r="B20" s="2" t="s">
        <v>20</v>
      </c>
      <c r="C20" s="2"/>
      <c r="D20" s="3">
        <v>1283</v>
      </c>
      <c r="E20" s="3">
        <v>1520</v>
      </c>
      <c r="F20" s="3">
        <v>1529</v>
      </c>
      <c r="G20" s="4">
        <f t="shared" si="0"/>
        <v>0.18472330475448162</v>
      </c>
      <c r="H20" s="4">
        <f t="shared" si="1"/>
        <v>5.921052631578938E-3</v>
      </c>
      <c r="I20" s="4">
        <f t="shared" si="2"/>
        <v>0.1917381137957912</v>
      </c>
    </row>
    <row r="21" spans="2:9" x14ac:dyDescent="0.25">
      <c r="B21" s="2" t="s">
        <v>21</v>
      </c>
      <c r="C21" s="2"/>
      <c r="D21" s="3">
        <v>5871</v>
      </c>
      <c r="E21" s="3">
        <v>6209</v>
      </c>
      <c r="F21" s="3">
        <v>5454</v>
      </c>
      <c r="G21" s="4">
        <f t="shared" si="0"/>
        <v>5.7571112246636025E-2</v>
      </c>
      <c r="H21" s="4">
        <f t="shared" si="1"/>
        <v>-0.1215976807859559</v>
      </c>
      <c r="I21" s="4">
        <f t="shared" si="2"/>
        <v>-7.1027082268778741E-2</v>
      </c>
    </row>
    <row r="22" spans="2:9" x14ac:dyDescent="0.25">
      <c r="B22" s="2" t="s">
        <v>22</v>
      </c>
      <c r="C22" s="2"/>
      <c r="D22" s="3">
        <v>1773</v>
      </c>
      <c r="E22" s="3">
        <v>1781</v>
      </c>
      <c r="F22" s="3">
        <v>1688</v>
      </c>
      <c r="G22" s="4">
        <f t="shared" si="0"/>
        <v>4.5121263395375699E-3</v>
      </c>
      <c r="H22" s="4">
        <f t="shared" si="1"/>
        <v>-5.2217855137563163E-2</v>
      </c>
      <c r="I22" s="4">
        <f t="shared" si="2"/>
        <v>-4.7941342357585959E-2</v>
      </c>
    </row>
    <row r="23" spans="2:9" x14ac:dyDescent="0.25">
      <c r="B23" s="2" t="s">
        <v>23</v>
      </c>
      <c r="C23" s="2"/>
      <c r="D23" s="3">
        <v>2395</v>
      </c>
      <c r="E23" s="3">
        <v>2305</v>
      </c>
      <c r="F23" s="3">
        <v>1983</v>
      </c>
      <c r="G23" s="4">
        <f t="shared" si="0"/>
        <v>-3.7578288100208801E-2</v>
      </c>
      <c r="H23" s="4">
        <f t="shared" si="1"/>
        <v>-0.13969631236442515</v>
      </c>
      <c r="I23" s="4">
        <f t="shared" si="2"/>
        <v>-0.17202505219206676</v>
      </c>
    </row>
    <row r="24" spans="2:9" x14ac:dyDescent="0.25">
      <c r="B24" s="2" t="s">
        <v>36</v>
      </c>
      <c r="C24" s="2"/>
      <c r="D24" s="3">
        <v>3963</v>
      </c>
      <c r="E24" s="3">
        <v>7212</v>
      </c>
      <c r="F24" s="3">
        <v>5481</v>
      </c>
      <c r="G24" s="4">
        <f t="shared" si="0"/>
        <v>0.81983345950037845</v>
      </c>
      <c r="H24" s="4">
        <f t="shared" si="1"/>
        <v>-0.24001663893510816</v>
      </c>
      <c r="I24" s="4">
        <f t="shared" si="2"/>
        <v>0.38304314912944748</v>
      </c>
    </row>
  </sheetData>
  <conditionalFormatting sqref="G4:I24">
    <cfRule type="cellIs" dxfId="1" priority="1" operator="less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H18" sqref="H18"/>
    </sheetView>
  </sheetViews>
  <sheetFormatPr defaultRowHeight="15" x14ac:dyDescent="0.25"/>
  <cols>
    <col min="1" max="1" width="19.140625" customWidth="1"/>
    <col min="2" max="2" width="12.28515625" customWidth="1"/>
    <col min="3" max="3" width="11.42578125" customWidth="1"/>
    <col min="4" max="4" width="12.28515625" customWidth="1"/>
    <col min="5" max="5" width="10.28515625" customWidth="1"/>
    <col min="6" max="6" width="12.7109375" customWidth="1"/>
    <col min="7" max="7" width="11.7109375" customWidth="1"/>
    <col min="8" max="8" width="13.7109375" customWidth="1"/>
  </cols>
  <sheetData>
    <row r="1" spans="1:8" x14ac:dyDescent="0.25">
      <c r="F1" t="s">
        <v>44</v>
      </c>
    </row>
    <row r="2" spans="1:8" ht="18.75" x14ac:dyDescent="0.3">
      <c r="F2" s="5" t="s">
        <v>41</v>
      </c>
      <c r="G2" s="5" t="s">
        <v>42</v>
      </c>
      <c r="H2" s="6" t="s">
        <v>45</v>
      </c>
    </row>
    <row r="3" spans="1:8" x14ac:dyDescent="0.25">
      <c r="A3" t="s">
        <v>2</v>
      </c>
      <c r="B3" t="s">
        <v>13</v>
      </c>
      <c r="C3" s="1" t="s">
        <v>37</v>
      </c>
      <c r="D3" s="1" t="s">
        <v>38</v>
      </c>
      <c r="E3" s="1" t="s">
        <v>39</v>
      </c>
      <c r="F3" t="s">
        <v>0</v>
      </c>
      <c r="G3" t="s">
        <v>40</v>
      </c>
      <c r="H3" t="s">
        <v>1</v>
      </c>
    </row>
    <row r="4" spans="1:8" x14ac:dyDescent="0.25">
      <c r="A4" s="2" t="s">
        <v>3</v>
      </c>
      <c r="B4" s="2" t="s">
        <v>24</v>
      </c>
      <c r="C4" s="3">
        <v>23346</v>
      </c>
      <c r="D4" s="3">
        <v>28868</v>
      </c>
      <c r="E4" s="3">
        <v>23185</v>
      </c>
      <c r="F4" s="4">
        <f>D4/C4-1</f>
        <v>0.23652874154030679</v>
      </c>
      <c r="G4" s="4">
        <f>E4/D4-1</f>
        <v>-0.19686157683247885</v>
      </c>
      <c r="H4" s="4">
        <f>E4/C4-1</f>
        <v>-6.896256317998839E-3</v>
      </c>
    </row>
    <row r="5" spans="1:8" x14ac:dyDescent="0.25">
      <c r="A5" s="2" t="s">
        <v>4</v>
      </c>
      <c r="B5" s="2" t="s">
        <v>24</v>
      </c>
      <c r="C5" s="3">
        <v>2510</v>
      </c>
      <c r="D5" s="3">
        <v>3257</v>
      </c>
      <c r="E5" s="3">
        <v>2711</v>
      </c>
      <c r="F5" s="4">
        <f t="shared" ref="F5:G24" si="0">D5/C5-1</f>
        <v>0.29760956175298814</v>
      </c>
      <c r="G5" s="4">
        <f t="shared" si="0"/>
        <v>-0.16763893153208476</v>
      </c>
      <c r="H5" s="4">
        <f t="shared" ref="H5:H24" si="1">E5/C5-1</f>
        <v>8.0079681274900505E-2</v>
      </c>
    </row>
    <row r="6" spans="1:8" x14ac:dyDescent="0.25">
      <c r="A6" s="2" t="s">
        <v>5</v>
      </c>
      <c r="B6" s="2" t="s">
        <v>24</v>
      </c>
      <c r="C6" s="3">
        <v>6665</v>
      </c>
      <c r="D6" s="3">
        <v>9092</v>
      </c>
      <c r="E6" s="3">
        <v>7874</v>
      </c>
      <c r="F6" s="4">
        <f t="shared" si="0"/>
        <v>0.3641410352588148</v>
      </c>
      <c r="G6" s="4">
        <f t="shared" si="0"/>
        <v>-0.13396392432908055</v>
      </c>
      <c r="H6" s="4">
        <f t="shared" si="1"/>
        <v>0.18139534883720931</v>
      </c>
    </row>
    <row r="7" spans="1:8" x14ac:dyDescent="0.25">
      <c r="A7" s="2" t="s">
        <v>6</v>
      </c>
      <c r="B7" s="2" t="s">
        <v>25</v>
      </c>
      <c r="C7" s="3">
        <v>14347</v>
      </c>
      <c r="D7" s="3">
        <v>17099</v>
      </c>
      <c r="E7" s="3">
        <v>13716</v>
      </c>
      <c r="F7" s="4">
        <f t="shared" si="0"/>
        <v>0.19181710462117518</v>
      </c>
      <c r="G7" s="4">
        <f t="shared" si="0"/>
        <v>-0.19784782735832507</v>
      </c>
      <c r="H7" s="4">
        <f t="shared" si="1"/>
        <v>-4.3981320136613933E-2</v>
      </c>
    </row>
    <row r="8" spans="1:8" x14ac:dyDescent="0.25">
      <c r="A8" s="2" t="s">
        <v>7</v>
      </c>
      <c r="B8" s="2" t="s">
        <v>26</v>
      </c>
      <c r="C8" s="3">
        <v>10580</v>
      </c>
      <c r="D8" s="3">
        <v>13385</v>
      </c>
      <c r="E8" s="3">
        <v>9232</v>
      </c>
      <c r="F8" s="4">
        <f t="shared" si="0"/>
        <v>0.26512287334593565</v>
      </c>
      <c r="G8" s="4">
        <f t="shared" si="0"/>
        <v>-0.31027269331341056</v>
      </c>
      <c r="H8" s="4">
        <f t="shared" si="1"/>
        <v>-0.12741020793950852</v>
      </c>
    </row>
    <row r="9" spans="1:8" x14ac:dyDescent="0.25">
      <c r="A9" s="2" t="s">
        <v>8</v>
      </c>
      <c r="B9" s="2" t="s">
        <v>27</v>
      </c>
      <c r="C9" s="3">
        <v>6734</v>
      </c>
      <c r="D9" s="3">
        <v>7604</v>
      </c>
      <c r="E9" s="3">
        <v>5366</v>
      </c>
      <c r="F9" s="4">
        <f t="shared" si="0"/>
        <v>0.12919512919512921</v>
      </c>
      <c r="G9" s="4">
        <f t="shared" si="0"/>
        <v>-0.29431877958968966</v>
      </c>
      <c r="H9" s="4">
        <f t="shared" si="1"/>
        <v>-0.20314820314820314</v>
      </c>
    </row>
    <row r="10" spans="1:8" x14ac:dyDescent="0.25">
      <c r="A10" s="2" t="s">
        <v>9</v>
      </c>
      <c r="B10" s="2" t="s">
        <v>28</v>
      </c>
      <c r="C10" s="3">
        <v>4689</v>
      </c>
      <c r="D10" s="3">
        <v>6041</v>
      </c>
      <c r="E10" s="3">
        <v>4118</v>
      </c>
      <c r="F10" s="4">
        <f t="shared" si="0"/>
        <v>0.28833439965877594</v>
      </c>
      <c r="G10" s="4">
        <f t="shared" si="0"/>
        <v>-0.31832478066545278</v>
      </c>
      <c r="H10" s="4">
        <f t="shared" si="1"/>
        <v>-0.12177436553636167</v>
      </c>
    </row>
    <row r="11" spans="1:8" x14ac:dyDescent="0.25">
      <c r="A11" s="2" t="s">
        <v>10</v>
      </c>
      <c r="B11" s="2"/>
      <c r="C11" s="3">
        <v>2993</v>
      </c>
      <c r="D11" s="3">
        <v>3793</v>
      </c>
      <c r="E11" s="3">
        <v>2586</v>
      </c>
      <c r="F11" s="4">
        <f t="shared" si="0"/>
        <v>0.26729034413631814</v>
      </c>
      <c r="G11" s="4">
        <f t="shared" si="0"/>
        <v>-0.31821776957553383</v>
      </c>
      <c r="H11" s="4">
        <f t="shared" si="1"/>
        <v>-0.13598396257935186</v>
      </c>
    </row>
    <row r="12" spans="1:8" x14ac:dyDescent="0.25">
      <c r="A12" s="2" t="s">
        <v>11</v>
      </c>
      <c r="B12" s="2" t="s">
        <v>29</v>
      </c>
      <c r="C12" s="3">
        <v>1086</v>
      </c>
      <c r="D12" s="3">
        <v>1564</v>
      </c>
      <c r="E12" s="3">
        <v>991</v>
      </c>
      <c r="F12" s="4">
        <f t="shared" si="0"/>
        <v>0.44014732965009218</v>
      </c>
      <c r="G12" s="4">
        <f t="shared" si="0"/>
        <v>-0.36636828644501274</v>
      </c>
      <c r="H12" s="4">
        <f t="shared" si="1"/>
        <v>-8.7476979742173167E-2</v>
      </c>
    </row>
    <row r="13" spans="1:8" x14ac:dyDescent="0.25">
      <c r="A13" s="2" t="s">
        <v>12</v>
      </c>
      <c r="B13" s="2" t="s">
        <v>30</v>
      </c>
      <c r="C13" s="3">
        <v>88865</v>
      </c>
      <c r="D13" s="3">
        <v>115932</v>
      </c>
      <c r="E13" s="3">
        <v>95602</v>
      </c>
      <c r="F13" s="4">
        <f t="shared" si="0"/>
        <v>0.30458560738198392</v>
      </c>
      <c r="G13" s="4">
        <f t="shared" si="0"/>
        <v>-0.17536141876272293</v>
      </c>
      <c r="H13" s="4">
        <f t="shared" si="1"/>
        <v>7.5811624374050535E-2</v>
      </c>
    </row>
    <row r="14" spans="1:8" x14ac:dyDescent="0.25">
      <c r="A14" s="2" t="s">
        <v>14</v>
      </c>
      <c r="B14" s="2" t="s">
        <v>31</v>
      </c>
      <c r="C14" s="3">
        <v>19561</v>
      </c>
      <c r="D14" s="3">
        <v>22971</v>
      </c>
      <c r="E14" s="3">
        <v>17431</v>
      </c>
      <c r="F14" s="4">
        <f t="shared" si="0"/>
        <v>0.17432646592709977</v>
      </c>
      <c r="G14" s="4">
        <f t="shared" si="0"/>
        <v>-0.24117365373732103</v>
      </c>
      <c r="H14" s="4">
        <f t="shared" si="1"/>
        <v>-0.1088901385409744</v>
      </c>
    </row>
    <row r="15" spans="1:8" x14ac:dyDescent="0.25">
      <c r="A15" s="2" t="s">
        <v>15</v>
      </c>
      <c r="B15" s="2" t="s">
        <v>32</v>
      </c>
      <c r="C15" s="3">
        <v>2465</v>
      </c>
      <c r="D15" s="3">
        <v>3085</v>
      </c>
      <c r="E15" s="3">
        <v>2887</v>
      </c>
      <c r="F15" s="4">
        <f t="shared" si="0"/>
        <v>0.25152129817444213</v>
      </c>
      <c r="G15" s="4">
        <f t="shared" si="0"/>
        <v>-6.4181523500810411E-2</v>
      </c>
      <c r="H15" s="4">
        <f t="shared" si="1"/>
        <v>0.1711967545638946</v>
      </c>
    </row>
    <row r="16" spans="1:8" x14ac:dyDescent="0.25">
      <c r="A16" s="2" t="s">
        <v>16</v>
      </c>
      <c r="B16" s="2" t="s">
        <v>33</v>
      </c>
      <c r="C16" s="3">
        <v>2010</v>
      </c>
      <c r="D16" s="3">
        <v>2175</v>
      </c>
      <c r="E16" s="3">
        <v>1771</v>
      </c>
      <c r="F16" s="4">
        <f t="shared" si="0"/>
        <v>8.2089552238805874E-2</v>
      </c>
      <c r="G16" s="4">
        <f t="shared" si="0"/>
        <v>-0.1857471264367816</v>
      </c>
      <c r="H16" s="4">
        <f t="shared" si="1"/>
        <v>-0.11890547263681595</v>
      </c>
    </row>
    <row r="17" spans="1:8" x14ac:dyDescent="0.25">
      <c r="A17" s="2" t="s">
        <v>17</v>
      </c>
      <c r="B17" s="2" t="s">
        <v>34</v>
      </c>
      <c r="C17" s="3">
        <v>10910</v>
      </c>
      <c r="D17" s="3">
        <v>12282</v>
      </c>
      <c r="E17" s="3">
        <v>9955</v>
      </c>
      <c r="F17" s="4">
        <f t="shared" si="0"/>
        <v>0.12575618698441793</v>
      </c>
      <c r="G17" s="4">
        <f t="shared" si="0"/>
        <v>-0.18946425663572708</v>
      </c>
      <c r="H17" s="4">
        <f t="shared" si="1"/>
        <v>-8.7534372135655403E-2</v>
      </c>
    </row>
    <row r="18" spans="1:8" x14ac:dyDescent="0.25">
      <c r="A18" s="2" t="s">
        <v>18</v>
      </c>
      <c r="B18" s="2" t="s">
        <v>35</v>
      </c>
      <c r="C18" s="3">
        <v>161840</v>
      </c>
      <c r="D18" s="3">
        <v>384099</v>
      </c>
      <c r="E18" s="3">
        <v>520211</v>
      </c>
      <c r="F18" s="4">
        <f t="shared" si="0"/>
        <v>1.3733255066732575</v>
      </c>
      <c r="G18" s="4">
        <f t="shared" si="0"/>
        <v>0.35436697309808141</v>
      </c>
      <c r="H18" s="4">
        <f t="shared" si="1"/>
        <v>2.2143536826495303</v>
      </c>
    </row>
    <row r="19" spans="1:8" x14ac:dyDescent="0.25">
      <c r="A19" s="2" t="s">
        <v>19</v>
      </c>
      <c r="B19" s="2"/>
      <c r="C19" s="3">
        <v>55</v>
      </c>
      <c r="D19" s="3">
        <v>66</v>
      </c>
      <c r="E19" s="3">
        <v>35</v>
      </c>
      <c r="F19" s="4">
        <f t="shared" si="0"/>
        <v>0.19999999999999996</v>
      </c>
      <c r="G19" s="4">
        <f t="shared" si="0"/>
        <v>-0.46969696969696972</v>
      </c>
      <c r="H19" s="4">
        <f t="shared" si="1"/>
        <v>-0.36363636363636365</v>
      </c>
    </row>
    <row r="20" spans="1:8" x14ac:dyDescent="0.25">
      <c r="A20" s="2" t="s">
        <v>20</v>
      </c>
      <c r="B20" s="2"/>
      <c r="C20" s="3">
        <v>1283</v>
      </c>
      <c r="D20" s="3">
        <v>1520</v>
      </c>
      <c r="E20" s="3">
        <v>1529</v>
      </c>
      <c r="F20" s="4">
        <f t="shared" si="0"/>
        <v>0.18472330475448162</v>
      </c>
      <c r="G20" s="4">
        <f t="shared" si="0"/>
        <v>5.921052631578938E-3</v>
      </c>
      <c r="H20" s="4">
        <f t="shared" si="1"/>
        <v>0.1917381137957912</v>
      </c>
    </row>
    <row r="21" spans="1:8" x14ac:dyDescent="0.25">
      <c r="A21" s="2" t="s">
        <v>21</v>
      </c>
      <c r="B21" s="2"/>
      <c r="C21" s="3">
        <v>5871</v>
      </c>
      <c r="D21" s="3">
        <v>6209</v>
      </c>
      <c r="E21" s="3">
        <v>5454</v>
      </c>
      <c r="F21" s="4">
        <f t="shared" si="0"/>
        <v>5.7571112246636025E-2</v>
      </c>
      <c r="G21" s="4">
        <f t="shared" si="0"/>
        <v>-0.1215976807859559</v>
      </c>
      <c r="H21" s="4">
        <f t="shared" si="1"/>
        <v>-7.1027082268778741E-2</v>
      </c>
    </row>
    <row r="22" spans="1:8" x14ac:dyDescent="0.25">
      <c r="A22" s="2" t="s">
        <v>22</v>
      </c>
      <c r="B22" s="2"/>
      <c r="C22" s="3">
        <v>1773</v>
      </c>
      <c r="D22" s="3">
        <v>1781</v>
      </c>
      <c r="E22" s="3">
        <v>1688</v>
      </c>
      <c r="F22" s="4">
        <f t="shared" si="0"/>
        <v>4.5121263395375699E-3</v>
      </c>
      <c r="G22" s="4">
        <f t="shared" si="0"/>
        <v>-5.2217855137563163E-2</v>
      </c>
      <c r="H22" s="4">
        <f t="shared" si="1"/>
        <v>-4.7941342357585959E-2</v>
      </c>
    </row>
    <row r="23" spans="1:8" x14ac:dyDescent="0.25">
      <c r="A23" s="2" t="s">
        <v>23</v>
      </c>
      <c r="B23" s="2"/>
      <c r="C23" s="3">
        <v>2395</v>
      </c>
      <c r="D23" s="3">
        <v>2305</v>
      </c>
      <c r="E23" s="3">
        <v>1983</v>
      </c>
      <c r="F23" s="4">
        <f t="shared" si="0"/>
        <v>-3.7578288100208801E-2</v>
      </c>
      <c r="G23" s="4">
        <f t="shared" si="0"/>
        <v>-0.13969631236442515</v>
      </c>
      <c r="H23" s="4">
        <f t="shared" si="1"/>
        <v>-0.17202505219206676</v>
      </c>
    </row>
    <row r="24" spans="1:8" x14ac:dyDescent="0.25">
      <c r="A24" s="2" t="s">
        <v>36</v>
      </c>
      <c r="B24" s="2"/>
      <c r="C24" s="3">
        <v>3963</v>
      </c>
      <c r="D24" s="3">
        <v>7212</v>
      </c>
      <c r="E24" s="3">
        <v>5481</v>
      </c>
      <c r="F24" s="4">
        <f t="shared" si="0"/>
        <v>0.81983345950037845</v>
      </c>
      <c r="G24" s="4">
        <f t="shared" si="0"/>
        <v>-0.24001663893510816</v>
      </c>
      <c r="H24" s="4">
        <f t="shared" si="1"/>
        <v>0.38304314912944748</v>
      </c>
    </row>
  </sheetData>
  <conditionalFormatting sqref="F4:H24">
    <cfRule type="cellIs" dxfId="0" priority="1" operator="lessThan">
      <formula>0</formula>
    </cfRule>
  </conditionalFormatting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2020-03-18T04:00:37Z</dcterms:modified>
</cp:coreProperties>
</file>